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E\Desktop\"/>
    </mc:Choice>
  </mc:AlternateContent>
  <bookViews>
    <workbookView xWindow="0" yWindow="0" windowWidth="19200" windowHeight="6930"/>
  </bookViews>
  <sheets>
    <sheet name="chivilcoy" sheetId="1" r:id="rId1"/>
    <sheet name="alberti" sheetId="2" r:id="rId2"/>
    <sheet name="25 de mayo" sheetId="3" r:id="rId3"/>
    <sheet name="navarro" sheetId="4" r:id="rId4"/>
  </sheets>
  <calcPr calcId="162913"/>
</workbook>
</file>

<file path=xl/calcChain.xml><?xml version="1.0" encoding="utf-8"?>
<calcChain xmlns="http://schemas.openxmlformats.org/spreadsheetml/2006/main">
  <c r="C12" i="1" l="1"/>
  <c r="B12" i="1"/>
  <c r="B4" i="2" l="1"/>
  <c r="B4" i="1"/>
</calcChain>
</file>

<file path=xl/sharedStrings.xml><?xml version="1.0" encoding="utf-8"?>
<sst xmlns="http://schemas.openxmlformats.org/spreadsheetml/2006/main" count="176" uniqueCount="55">
  <si>
    <t>Código de departamento.</t>
  </si>
  <si>
    <t>Total de hogares</t>
  </si>
  <si>
    <t>Hogares con al menos un indicador NBI</t>
  </si>
  <si>
    <t>Hogares con computadora</t>
  </si>
  <si>
    <t>Hogares con una o más personas de servicio doméstico sin retiro (con cama)</t>
  </si>
  <si>
    <t>Hogares con hacinamiento (&gt;= 3 personas por cuarto)</t>
  </si>
  <si>
    <t>Hogares sin heladera</t>
  </si>
  <si>
    <t>Hogares sin sistema de botón, cadena o mochila para limpieza del inodoro.</t>
  </si>
  <si>
    <t>Hogares sin agua para beber y cocinar proveniente de red pública</t>
  </si>
  <si>
    <t>Hogares sin cañería de agua en la vivienda</t>
  </si>
  <si>
    <t>Hogares sin cloaca</t>
  </si>
  <si>
    <t>Hogares con desagüe a hoyo o pozo ciego sin cámara</t>
  </si>
  <si>
    <t>Hogares sin cobertura de techo tipo 1 (Membrana, baldosa, losa o teja)</t>
  </si>
  <si>
    <t>Hogares sin piso tipo 1 (cerámica, baldosa, mosaico, mármol, madera, alfombrado)</t>
  </si>
  <si>
    <t>Hogares con teléfono celular</t>
  </si>
  <si>
    <t>Hogares con teléfono fijo</t>
  </si>
  <si>
    <t>Hogares con garrafa o leña como combustible usado principalmente para cocinar</t>
  </si>
  <si>
    <t>Hogares propietarios de la vivienda</t>
  </si>
  <si>
    <t>Hogares inquilinos de la vivienda</t>
  </si>
  <si>
    <t>Hogares ni propietarios ni inquilinos</t>
  </si>
  <si>
    <t>Hogares con jefatura femenina</t>
  </si>
  <si>
    <t>Hogares con jefe nacido en país limítrofe + Perú</t>
  </si>
  <si>
    <t>Hogares con jefes con primaria completa o secundaria incompleto</t>
  </si>
  <si>
    <t>Hogares con jefes con secundaria completa o superior incompleto</t>
  </si>
  <si>
    <t>Hogares con jefes con secundaria completa o más</t>
  </si>
  <si>
    <t>Hogares con jefes con terciaria completa</t>
  </si>
  <si>
    <t>Hogares con jefes con universitaria completa</t>
  </si>
  <si>
    <t>Hogares con cónyugues con secundaria completa o más</t>
  </si>
  <si>
    <t>Código de provincia</t>
  </si>
  <si>
    <t>Nombre de provincia</t>
  </si>
  <si>
    <t>Código de departamentos/comuna</t>
  </si>
  <si>
    <t>Nombre de departamentos/comuna</t>
  </si>
  <si>
    <t>Población total</t>
  </si>
  <si>
    <t>Latitud del centroide</t>
  </si>
  <si>
    <t>Longitud del centroide</t>
  </si>
  <si>
    <t>Superficie en km2</t>
  </si>
  <si>
    <t>06224</t>
  </si>
  <si>
    <t>06</t>
  </si>
  <si>
    <t>Buenos Aires</t>
  </si>
  <si>
    <t>Chivilcoy</t>
  </si>
  <si>
    <t>chivilcoy</t>
  </si>
  <si>
    <t>Alberti</t>
  </si>
  <si>
    <t>06021</t>
  </si>
  <si>
    <t>25 de Mayo</t>
  </si>
  <si>
    <t>06854</t>
  </si>
  <si>
    <t>25 de mayo</t>
  </si>
  <si>
    <t>Navarro</t>
  </si>
  <si>
    <t>06574</t>
  </si>
  <si>
    <t>navarro</t>
  </si>
  <si>
    <t>MUNICIPIO</t>
  </si>
  <si>
    <t>CHIVILCOY</t>
  </si>
  <si>
    <t>ALBERTI</t>
  </si>
  <si>
    <t>25 DE MAYO</t>
  </si>
  <si>
    <t>NAVARRO</t>
  </si>
  <si>
    <t>TOTAL Microrregión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</si>
</sst>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</font>
    <font>
      <sz val="12"/>
      <color rgb="FF000000"/>
      <name val="Calibri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 applyFont="1"/>
    <xf numFmtId="0" fontId="1" fillId="2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NBI 2010 MICRORREGIÓN CN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chivilcoy!$B$7</c:f>
              <c:strCache>
                <c:ptCount val="1"/>
                <c:pt idx="0">
                  <c:v>Total de hogares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chivilcoy!$A$8:$A$12</c:f>
              <c:strCache>
                <c:ptCount val="5"/>
                <c:pt idx="0">
                  <c:v>CHIVILCOY</c:v>
                </c:pt>
                <c:pt idx="1">
                  <c:v>ALBERTI</c:v>
                </c:pt>
                <c:pt idx="2">
                  <c:v>25 DE MAYO</c:v>
                </c:pt>
                <c:pt idx="3">
                  <c:v>NAVARRO</c:v>
                </c:pt>
                <c:pt idx="4">
                  <c:v>TOTAL Microrregión</c:v>
                </c:pt>
              </c:strCache>
            </c:strRef>
          </c:cat>
          <c:val>
            <c:numRef>
              <c:f>chivilcoy!$B$8:$B$12</c:f>
              <c:numCache>
                <c:formatCode>General</c:formatCode>
                <c:ptCount val="5"/>
                <c:pt idx="0">
                  <c:v>22083</c:v>
                </c:pt>
                <c:pt idx="1">
                  <c:v>3828</c:v>
                </c:pt>
                <c:pt idx="2">
                  <c:v>12416</c:v>
                </c:pt>
                <c:pt idx="3">
                  <c:v>5321</c:v>
                </c:pt>
                <c:pt idx="4">
                  <c:v>43648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BE-4F48-8E93-5B966258F829}"/>
            </c:ext>
          </c:extLst>
        </c:ser>
        <c:ser>
          <c:idx val="1"/>
          <c:order val="1"/>
          <c:tx>
            <c:strRef>
              <c:f>chivilcoy!$C$7</c:f>
              <c:strCache>
                <c:ptCount val="1"/>
                <c:pt idx="0">
                  <c:v>Hogares con al menos un indicador NBI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chivilcoy!$A$8:$A$12</c:f>
              <c:strCache>
                <c:ptCount val="5"/>
                <c:pt idx="0">
                  <c:v>CHIVILCOY</c:v>
                </c:pt>
                <c:pt idx="1">
                  <c:v>ALBERTI</c:v>
                </c:pt>
                <c:pt idx="2">
                  <c:v>25 DE MAYO</c:v>
                </c:pt>
                <c:pt idx="3">
                  <c:v>NAVARRO</c:v>
                </c:pt>
                <c:pt idx="4">
                  <c:v>TOTAL Microrregión</c:v>
                </c:pt>
              </c:strCache>
            </c:strRef>
          </c:cat>
          <c:val>
            <c:numRef>
              <c:f>chivilcoy!$C$8:$C$12</c:f>
              <c:numCache>
                <c:formatCode>General</c:formatCode>
                <c:ptCount val="5"/>
                <c:pt idx="0">
                  <c:v>798</c:v>
                </c:pt>
                <c:pt idx="1">
                  <c:v>85</c:v>
                </c:pt>
                <c:pt idx="2">
                  <c:v>513</c:v>
                </c:pt>
                <c:pt idx="3">
                  <c:v>288</c:v>
                </c:pt>
                <c:pt idx="4">
                  <c:v>1684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BE-4F48-8E93-5B966258F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7499856"/>
        <c:axId val="767504848"/>
      </c:barChart>
      <c:catAx>
        <c:axId val="76749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504848"/>
        <c:crosses val="autoZero"/>
        <c:auto val="1"/>
        <c:lblAlgn val="ctr"/>
        <c:lblOffset val="100"/>
        <c:noMultiLvlLbl val="0"/>
      </c:catAx>
      <c:valAx>
        <c:axId val="76750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49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377472</xdr:colOff>
      <xdr:row>6</xdr:row>
      <xdr:rowOff>190507</xdr:rowOff>
    </xdr:from>
    <xdr:to>
      <xdr:col>10</xdr:col>
      <xdr:colOff>81138</xdr:colOff>
      <xdr:row>17</xdr:row>
      <xdr:rowOff>26818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"/>
  <sheetViews>
    <sheetView tabSelected="1" zoomScale="90" zoomScaleNormal="90" zoomScalePageLayoutView="90" workbookViewId="0">
      <pane ySplit="1" topLeftCell="A5" activePane="bottomLeft" state="frozen"/>
      <selection pane="bottomLeft" activeCell="P14" sqref="P14"/>
    </sheetView>
  </sheetViews>
  <sheetFormatPr baseColWidth="10" defaultRowHeight="15.5" x14ac:dyDescent="0.35"/>
  <cols>
    <col min="1" max="1" width="12.08203125" customWidth="1"/>
  </cols>
  <sheetData>
    <row r="1" spans="1:37" s="2" customFormat="1" ht="139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1</v>
      </c>
      <c r="AI1" s="1" t="s">
        <v>33</v>
      </c>
      <c r="AJ1" s="1" t="s">
        <v>34</v>
      </c>
      <c r="AK1" s="1" t="s">
        <v>35</v>
      </c>
    </row>
    <row r="2" spans="1:37" x14ac:dyDescent="0.35">
      <c r="A2" t="s">
        <v>40</v>
      </c>
      <c r="B2">
        <v>22083</v>
      </c>
      <c r="C2">
        <v>798</v>
      </c>
      <c r="D2">
        <v>9914</v>
      </c>
      <c r="E2">
        <v>44</v>
      </c>
      <c r="F2">
        <v>437</v>
      </c>
      <c r="G2">
        <v>509</v>
      </c>
      <c r="H2">
        <v>1317</v>
      </c>
      <c r="I2">
        <v>3737</v>
      </c>
      <c r="J2">
        <v>1317</v>
      </c>
      <c r="K2">
        <v>9921</v>
      </c>
      <c r="L2">
        <v>6138</v>
      </c>
      <c r="M2">
        <v>14536</v>
      </c>
      <c r="N2">
        <v>3066</v>
      </c>
      <c r="O2">
        <v>18507</v>
      </c>
      <c r="P2">
        <v>12688</v>
      </c>
      <c r="Q2">
        <v>7062</v>
      </c>
      <c r="R2">
        <v>15957</v>
      </c>
      <c r="S2">
        <v>3605</v>
      </c>
      <c r="T2">
        <v>2521</v>
      </c>
      <c r="U2">
        <v>7398</v>
      </c>
      <c r="V2">
        <v>339</v>
      </c>
      <c r="W2">
        <v>14286</v>
      </c>
      <c r="X2">
        <v>5084</v>
      </c>
      <c r="Y2">
        <v>7405</v>
      </c>
      <c r="Z2">
        <v>1179</v>
      </c>
      <c r="AA2">
        <v>1142</v>
      </c>
      <c r="AB2">
        <v>5440</v>
      </c>
      <c r="AC2" t="s">
        <v>37</v>
      </c>
      <c r="AD2" t="s">
        <v>38</v>
      </c>
      <c r="AE2" t="s">
        <v>36</v>
      </c>
      <c r="AF2" t="s">
        <v>39</v>
      </c>
      <c r="AG2">
        <v>64185</v>
      </c>
      <c r="AH2">
        <v>22083</v>
      </c>
      <c r="AI2">
        <v>-34.915667999999997</v>
      </c>
      <c r="AJ2">
        <v>-59.958061000000001</v>
      </c>
      <c r="AK2">
        <v>2058.3909621848002</v>
      </c>
    </row>
    <row r="4" spans="1:37" x14ac:dyDescent="0.35">
      <c r="B4">
        <f>+C2*100/B2</f>
        <v>3.6136394511615268</v>
      </c>
    </row>
    <row r="7" spans="1:37" ht="58" x14ac:dyDescent="0.35">
      <c r="A7" s="4" t="s">
        <v>49</v>
      </c>
      <c r="B7" s="5" t="s">
        <v>1</v>
      </c>
      <c r="C7" s="5" t="s">
        <v>2</v>
      </c>
    </row>
    <row r="8" spans="1:37" x14ac:dyDescent="0.35">
      <c r="A8" t="s">
        <v>50</v>
      </c>
      <c r="B8">
        <v>22083</v>
      </c>
      <c r="C8">
        <v>798</v>
      </c>
    </row>
    <row r="9" spans="1:37" x14ac:dyDescent="0.35">
      <c r="A9" t="s">
        <v>51</v>
      </c>
      <c r="B9">
        <v>3828</v>
      </c>
      <c r="C9">
        <v>85</v>
      </c>
    </row>
    <row r="10" spans="1:37" x14ac:dyDescent="0.35">
      <c r="A10" t="s">
        <v>52</v>
      </c>
      <c r="B10">
        <v>12416</v>
      </c>
      <c r="C10">
        <v>513</v>
      </c>
    </row>
    <row r="11" spans="1:37" x14ac:dyDescent="0.35">
      <c r="A11" s="3" t="s">
        <v>53</v>
      </c>
      <c r="B11" s="3">
        <v>5321</v>
      </c>
      <c r="C11" s="3">
        <v>288</v>
      </c>
    </row>
    <row r="12" spans="1:37" ht="31" x14ac:dyDescent="0.35">
      <c r="A12" s="6" t="s">
        <v>54</v>
      </c>
      <c r="B12">
        <f>SUM(B8:B11)</f>
        <v>43648</v>
      </c>
      <c r="C12">
        <f>SUM(C8:C11)</f>
        <v>1684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"/>
  <sheetViews>
    <sheetView zoomScale="90" zoomScaleNormal="90" zoomScalePageLayoutView="90" workbookViewId="0">
      <pane ySplit="1" topLeftCell="A2" activePane="bottomLeft" state="frozen"/>
      <selection pane="bottomLeft" activeCell="B2" sqref="B2:C2"/>
    </sheetView>
  </sheetViews>
  <sheetFormatPr baseColWidth="10" defaultRowHeight="15.5" x14ac:dyDescent="0.35"/>
  <sheetData>
    <row r="1" spans="1:37" s="2" customFormat="1" ht="139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1</v>
      </c>
      <c r="AI1" s="1" t="s">
        <v>33</v>
      </c>
      <c r="AJ1" s="1" t="s">
        <v>34</v>
      </c>
      <c r="AK1" s="1" t="s">
        <v>35</v>
      </c>
    </row>
    <row r="2" spans="1:37" x14ac:dyDescent="0.35">
      <c r="A2" t="s">
        <v>42</v>
      </c>
      <c r="B2">
        <v>3828</v>
      </c>
      <c r="C2">
        <v>85</v>
      </c>
      <c r="D2">
        <v>1672</v>
      </c>
      <c r="E2">
        <v>4</v>
      </c>
      <c r="F2">
        <v>37</v>
      </c>
      <c r="G2">
        <v>50</v>
      </c>
      <c r="H2">
        <v>125</v>
      </c>
      <c r="I2">
        <v>814</v>
      </c>
      <c r="J2">
        <v>125</v>
      </c>
      <c r="K2">
        <v>959</v>
      </c>
      <c r="L2">
        <v>599</v>
      </c>
      <c r="M2">
        <v>3083</v>
      </c>
      <c r="N2">
        <v>468</v>
      </c>
      <c r="O2">
        <v>3327</v>
      </c>
      <c r="P2">
        <v>1857</v>
      </c>
      <c r="Q2">
        <v>1502</v>
      </c>
      <c r="R2">
        <v>2941</v>
      </c>
      <c r="S2">
        <v>476</v>
      </c>
      <c r="T2">
        <v>411</v>
      </c>
      <c r="U2">
        <v>1221</v>
      </c>
      <c r="V2">
        <v>25</v>
      </c>
      <c r="W2">
        <v>2569</v>
      </c>
      <c r="X2">
        <v>796</v>
      </c>
      <c r="Y2">
        <v>1203</v>
      </c>
      <c r="Z2">
        <v>221</v>
      </c>
      <c r="AA2">
        <v>186</v>
      </c>
      <c r="AB2">
        <v>973</v>
      </c>
      <c r="AC2" t="s">
        <v>37</v>
      </c>
      <c r="AD2" t="s">
        <v>38</v>
      </c>
      <c r="AE2" t="s">
        <v>42</v>
      </c>
      <c r="AF2" t="s">
        <v>41</v>
      </c>
      <c r="AG2">
        <v>10654</v>
      </c>
      <c r="AH2">
        <v>3828</v>
      </c>
      <c r="AI2">
        <v>-35.037399000000001</v>
      </c>
      <c r="AJ2">
        <v>-60.281934999999997</v>
      </c>
      <c r="AK2">
        <v>1120.8296510606001</v>
      </c>
    </row>
    <row r="4" spans="1:37" x14ac:dyDescent="0.35">
      <c r="B4">
        <f>+C2*100/B2</f>
        <v>2.2204806687565308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"/>
  <sheetViews>
    <sheetView zoomScale="90" zoomScaleNormal="90" zoomScalePageLayoutView="90" workbookViewId="0">
      <pane ySplit="1" topLeftCell="A2" activePane="bottomLeft" state="frozen"/>
      <selection pane="bottomLeft" activeCell="B2" sqref="B2:C2"/>
    </sheetView>
  </sheetViews>
  <sheetFormatPr baseColWidth="10" defaultRowHeight="15.5" x14ac:dyDescent="0.35"/>
  <sheetData>
    <row r="1" spans="1:37" s="2" customFormat="1" ht="139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1</v>
      </c>
      <c r="AI1" s="1" t="s">
        <v>33</v>
      </c>
      <c r="AJ1" s="1" t="s">
        <v>34</v>
      </c>
      <c r="AK1" s="1" t="s">
        <v>35</v>
      </c>
    </row>
    <row r="2" spans="1:37" x14ac:dyDescent="0.35">
      <c r="A2" t="s">
        <v>45</v>
      </c>
      <c r="B2">
        <v>12416</v>
      </c>
      <c r="C2">
        <v>513</v>
      </c>
      <c r="D2">
        <v>4842</v>
      </c>
      <c r="E2">
        <v>21</v>
      </c>
      <c r="F2">
        <v>260</v>
      </c>
      <c r="G2">
        <v>422</v>
      </c>
      <c r="H2">
        <v>774</v>
      </c>
      <c r="I2">
        <v>2011</v>
      </c>
      <c r="J2">
        <v>774</v>
      </c>
      <c r="K2">
        <v>7328</v>
      </c>
      <c r="L2">
        <v>4582</v>
      </c>
      <c r="M2">
        <v>10263</v>
      </c>
      <c r="N2">
        <v>2276</v>
      </c>
      <c r="O2">
        <v>10845</v>
      </c>
      <c r="P2">
        <v>4914</v>
      </c>
      <c r="Q2">
        <v>5504</v>
      </c>
      <c r="R2">
        <v>9007</v>
      </c>
      <c r="S2">
        <v>1689</v>
      </c>
      <c r="T2">
        <v>1720</v>
      </c>
      <c r="U2">
        <v>3986</v>
      </c>
      <c r="V2">
        <v>64</v>
      </c>
      <c r="W2">
        <v>8919</v>
      </c>
      <c r="X2">
        <v>2129</v>
      </c>
      <c r="Y2">
        <v>3197</v>
      </c>
      <c r="Z2">
        <v>610</v>
      </c>
      <c r="AA2">
        <v>458</v>
      </c>
      <c r="AB2">
        <v>2465</v>
      </c>
      <c r="AC2" t="s">
        <v>37</v>
      </c>
      <c r="AD2" t="s">
        <v>38</v>
      </c>
      <c r="AE2" t="s">
        <v>44</v>
      </c>
      <c r="AF2" t="s">
        <v>43</v>
      </c>
      <c r="AG2">
        <v>35842</v>
      </c>
      <c r="AH2">
        <v>12416</v>
      </c>
      <c r="AI2">
        <v>-35.527222000000002</v>
      </c>
      <c r="AJ2">
        <v>-60.229812000000003</v>
      </c>
      <c r="AK2">
        <v>4779.8095133282004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"/>
  <sheetViews>
    <sheetView zoomScale="90" zoomScaleNormal="90" zoomScalePageLayoutView="90" workbookViewId="0">
      <pane ySplit="1" topLeftCell="A2" activePane="bottomLeft" state="frozen"/>
      <selection pane="bottomLeft" activeCell="B2" sqref="B2:C2"/>
    </sheetView>
  </sheetViews>
  <sheetFormatPr baseColWidth="10" defaultRowHeight="15.5" x14ac:dyDescent="0.35"/>
  <sheetData>
    <row r="1" spans="1:37" s="2" customFormat="1" ht="139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1</v>
      </c>
      <c r="AI1" s="1" t="s">
        <v>33</v>
      </c>
      <c r="AJ1" s="1" t="s">
        <v>34</v>
      </c>
      <c r="AK1" s="1" t="s">
        <v>35</v>
      </c>
    </row>
    <row r="2" spans="1:37" x14ac:dyDescent="0.35">
      <c r="A2" t="s">
        <v>48</v>
      </c>
      <c r="B2">
        <v>5321</v>
      </c>
      <c r="C2">
        <v>288</v>
      </c>
      <c r="D2">
        <v>2041</v>
      </c>
      <c r="E2">
        <v>9</v>
      </c>
      <c r="F2">
        <v>146</v>
      </c>
      <c r="G2">
        <v>194</v>
      </c>
      <c r="H2">
        <v>429</v>
      </c>
      <c r="I2">
        <v>1077</v>
      </c>
      <c r="J2">
        <v>429</v>
      </c>
      <c r="K2">
        <v>3394</v>
      </c>
      <c r="L2">
        <v>2176</v>
      </c>
      <c r="M2">
        <v>3968</v>
      </c>
      <c r="N2">
        <v>1149</v>
      </c>
      <c r="O2">
        <v>4687</v>
      </c>
      <c r="P2">
        <v>1874</v>
      </c>
      <c r="Q2">
        <v>2807</v>
      </c>
      <c r="R2">
        <v>3577</v>
      </c>
      <c r="S2">
        <v>721</v>
      </c>
      <c r="T2">
        <v>1023</v>
      </c>
      <c r="U2">
        <v>1512</v>
      </c>
      <c r="V2">
        <v>40</v>
      </c>
      <c r="W2">
        <v>4062</v>
      </c>
      <c r="X2">
        <v>765</v>
      </c>
      <c r="Y2">
        <v>1144</v>
      </c>
      <c r="Z2">
        <v>213</v>
      </c>
      <c r="AA2">
        <v>166</v>
      </c>
      <c r="AB2">
        <v>1028</v>
      </c>
      <c r="AC2" t="s">
        <v>37</v>
      </c>
      <c r="AD2" t="s">
        <v>38</v>
      </c>
      <c r="AE2" t="s">
        <v>47</v>
      </c>
      <c r="AF2" t="s">
        <v>46</v>
      </c>
      <c r="AG2">
        <v>17054</v>
      </c>
      <c r="AH2">
        <v>5321</v>
      </c>
      <c r="AI2">
        <v>-35.030805000000001</v>
      </c>
      <c r="AJ2">
        <v>-59.429360000000003</v>
      </c>
      <c r="AK2">
        <v>1618.5347512123999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chivilcoy</vt:lpstr>
      <vt:lpstr>alberti</vt:lpstr>
      <vt:lpstr>25 de mayo</vt:lpstr>
      <vt:lpstr>navarro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2024-07-17T19:14:27Z</dcterms:created>
  <dcterms:modified xsi:type="dcterms:W3CDTF">2024-07-17T19:14:27Z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2024-07-16T13:55:04-03:00</dcterms:created>
  <dcterms:modified xsi:type="dcterms:W3CDTF">2024-07-16T13:55:04-03:00</dcterms:modified>
  <cp:revision>0</cp:revision>
</cp:coreProperties>
</file>